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9675" tabRatio="752"/>
  </bookViews>
  <sheets>
    <sheet name="一键报警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<sst xmlns="http://schemas.openxmlformats.org/spreadsheetml/2006/main" count="49" uniqueCount="43">
  <si>
    <t>价格明细清单</t>
  </si>
  <si>
    <t>序号</t>
  </si>
  <si>
    <t>产品类别</t>
  </si>
  <si>
    <t>品牌</t>
  </si>
  <si>
    <t>型号</t>
  </si>
  <si>
    <t>参数要求</t>
  </si>
  <si>
    <t>技术规格</t>
  </si>
  <si>
    <t>证书报告</t>
  </si>
  <si>
    <t>数量</t>
  </si>
  <si>
    <t>单价</t>
  </si>
  <si>
    <t>总价</t>
  </si>
  <si>
    <t>图片</t>
  </si>
  <si>
    <t>经典款非可视报警盒</t>
  </si>
  <si>
    <t>海康威视</t>
  </si>
  <si>
    <t>DS-PEA103-1(B)</t>
  </si>
  <si>
    <t>★前端设备应支持一键拨打电话，应支持最少设置 4 个电话号码； 前端 设备应支持一键呼叫预的电话号，当被叫号码无法接通，拒接或者占线时，前端设备应自动拨打下一个预设号码。
★设备应支持防拆报警、紧急报警、喧哗报警、咨询等多种类型    ★支持H.264和H.265视频编码
★支持不同的信号、不同防区触发不同的语音播报
系统最大应支持256G的Micro SD卡，应实现将音视频同步存储到设备Micro SD卡中，当在双向对讲通话时录像存储应为双向通过混音的音视频复合流。
产品需按照规定要求进行安装，并对接我院原有设备及平台
含三年售后服务，7×24小时技术服务。电话服务确保20秒内接通率≥90%。2小时内达到现场检测故障，4小时内排除故障</t>
  </si>
  <si>
    <t xml:space="preserve">单按键非可视报警盒
支持一键报警，和管理中心双向语音对讲，中心呼叫前端报警盒    支持和管理中心双向语音对讲；支持监听功能、广播功能
支持外接警灯警号、警灯警号可独立控制     支持防拆报警/喧哗报警等功能
自带明装挂板，支持壁挂安装；支持选配暗装挂板，实现嵌入式安装方式      支持一键报警求助，支持双向语音对讲
支持选配4G模块配件增加4G功能：支持全网通4G卡，可设置顺序呼叫4个电话号码，优先级可配置；支持物联网卡，公网对接平台，含4G模块（CAT1），外接4G模块配件，实现4G打电话功能。
1. 操作系统：嵌入式操作系统   2. 屏幕尺寸：无屏
3. 屏幕分辨率：无   4. 摄像头参数：无   5. 操作方式：1个实体按键    6. 通信方式：有线网络
7. 网络协议：支持TCP/IP、RTSP、ISUP协议、萤石云协议、HIK_SIP、GB28181
8. 硬件接口：RJ45*1，电源接口*1，RS485*1，IO输入*2，IO输出*2，3.5mm音频输入接口*1，3.5mm音频输出接口*1，标准Micro SD卡接口*1（最大支持256G）
9. 安装方式：壁挂/嵌入式安装     10. 供电方式：DC12V，不支持POE供电
11. 设备功耗：≤8W     12. 工作温度：-25℃-＋55℃   13. 工作湿度：10%-90%
14. 外壳材质：金属   15. 防护等级：IP65     16. 产品尺寸：179mmX114mmX43.5mm </t>
  </si>
  <si>
    <t>检测认证,公沪检202045020</t>
  </si>
  <si>
    <t/>
  </si>
  <si>
    <t>经典款可视报警盒</t>
  </si>
  <si>
    <t>DS-PEA103-C1(B)</t>
  </si>
  <si>
    <r>
      <rPr>
        <sz val="8"/>
        <rFont val="微软雅黑"/>
        <charset val="134"/>
      </rPr>
      <t>★前端 设备应支持 一键拨打电话，应支持最少设置 4个电话号码； 前端 设备应支持一键呼叫预的电话号，当被叫号码无法接通，拒接或者占线时，前端设备应自动拨打下一个预设号码。</t>
    </r>
    <r>
      <rPr>
        <sz val="8"/>
        <rFont val="Arial"/>
        <charset val="134"/>
      </rPr>
      <t xml:space="preserve">	</t>
    </r>
    <r>
      <rPr>
        <sz val="8"/>
        <rFont val="微软雅黑"/>
        <charset val="134"/>
      </rPr>
      <t xml:space="preserve">
★设备应支持防拆报警、紧急报警、喧哗报警、咨询等多种类型</t>
    </r>
    <r>
      <rPr>
        <sz val="8"/>
        <rFont val="Arial"/>
        <charset val="134"/>
      </rPr>
      <t xml:space="preserve">	</t>
    </r>
    <r>
      <rPr>
        <sz val="8"/>
        <rFont val="微软雅黑"/>
        <charset val="134"/>
      </rPr>
      <t xml:space="preserve">
★前端设备应支持不小于200w像素高清彩色摄像头</t>
    </r>
    <r>
      <rPr>
        <sz val="8"/>
        <rFont val="Arial"/>
        <charset val="134"/>
      </rPr>
      <t xml:space="preserve">	</t>
    </r>
    <r>
      <rPr>
        <sz val="8"/>
        <rFont val="微软雅黑"/>
        <charset val="134"/>
      </rPr>
      <t xml:space="preserve">
★支持H.264和H.265视频编码</t>
    </r>
    <r>
      <rPr>
        <sz val="8"/>
        <rFont val="Arial"/>
        <charset val="134"/>
      </rPr>
      <t xml:space="preserve">	</t>
    </r>
    <r>
      <rPr>
        <sz val="8"/>
        <rFont val="微软雅黑"/>
        <charset val="134"/>
      </rPr>
      <t xml:space="preserve">
★支持不同的信号、不同防区触发不同的语音播报</t>
    </r>
    <r>
      <rPr>
        <sz val="8"/>
        <rFont val="Arial"/>
        <charset val="134"/>
      </rPr>
      <t xml:space="preserve">	</t>
    </r>
    <r>
      <rPr>
        <sz val="8"/>
        <rFont val="微软雅黑"/>
        <charset val="134"/>
      </rPr>
      <t xml:space="preserve">
系统最大应支持256G的Micro SD卡，应实现将音视频同步存储到设备Micro SD卡中，当在双向对讲通话时录像存储应为双向通过混音的音视频复合流。</t>
    </r>
    <r>
      <rPr>
        <sz val="8"/>
        <rFont val="Arial"/>
        <charset val="134"/>
      </rPr>
      <t xml:space="preserve">	</t>
    </r>
    <r>
      <rPr>
        <sz val="8"/>
        <rFont val="微软雅黑"/>
        <charset val="134"/>
      </rPr>
      <t xml:space="preserve">
产品需按照规定要求进行安装，并对接我院原有设备及平台
含三年售后服务，7×24小时技术服务。电话服务确保20秒内接通率≥90%。2小时内达到现场检测故障，4小时内排除故障</t>
    </r>
  </si>
  <si>
    <t xml:space="preserve">单按键可视报警盒    支持一键报警，和管理中心双向语音对讲，中心呼叫前端报警盒；   支持200W摄像头，支持H.264/H.265编码
支持和管理中心双向语音对讲；支持监听功能、广播功能；  支持外接警灯警号、警灯警号可独立控制
支持防拆报警/喧哗报警等功能   自带明装挂板，支持壁挂安装；支持选配暗装挂板，实现嵌入式安装方式
支持一键报警求助，支持双向语音对讲  含4G模块配件增加4G功能：支持全网通4G卡，可设置顺序呼叫4个电话号码，优先级可配置；支持物联网卡，公网对接平台
1. 操作系统：嵌入式操作系统   2. 屏幕尺寸：无屏   3. 屏幕分辨率：无
4. 摄像头参数：200W红外高清彩色摄像头，红外补光不小于5米  5. 操作方式：1个实体按键
6. 通信方式：有线网络  7. 网络协议：支持TCP/IP、RTSP、ISUP协议、萤石云协议、HIK_SIP、GB28181
8. 硬件接口：RJ45*1，电源接口*1，RS485*1，IO输入*2，IO输出*2，3.5mm音频输入接口*1，3.5mm音频输出接口*1，标准Micro SD卡接口*1（最大支持256G）
9. 安装方式：壁挂安装  10. 供电方式：DC12V，不支持POE供电  11. 设备功耗：≤8W
12. 工作温度：-25℃-＋55℃   13. 工作湿度：10%-90%   14. 外壳材质：金属
15. 防护等级：IP65   16. 产品尺寸：179mmX114mmX43.5mm </t>
  </si>
  <si>
    <t>3</t>
  </si>
  <si>
    <t>4G通信模块</t>
  </si>
  <si>
    <t>4G</t>
  </si>
  <si>
    <t>含一年通信费用</t>
  </si>
  <si>
    <t>含通话套餐含视频流量，满足一年使用。</t>
  </si>
  <si>
    <t>4</t>
  </si>
  <si>
    <t>电源线</t>
  </si>
  <si>
    <t>江苏天诚</t>
  </si>
  <si>
    <t>RVV2*1</t>
  </si>
  <si>
    <t>国标</t>
  </si>
  <si>
    <t>5</t>
  </si>
  <si>
    <t>安装调试</t>
  </si>
  <si>
    <t>标准</t>
  </si>
  <si>
    <t>符合一键报警安装标准</t>
  </si>
  <si>
    <t>巴彦浩特校区与乌素图校区进行安装</t>
  </si>
  <si>
    <t>6</t>
  </si>
  <si>
    <t>安装辅材</t>
  </si>
  <si>
    <t>现场安装时所需辅材</t>
  </si>
  <si>
    <t>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</si>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</sst>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;[Red]\-#,##0.0"/>
  </numFmts>
  <fonts count="29">
    <font>
      <sz val="12"/>
      <name val="宋体"/>
      <charset val="134"/>
    </font>
    <font>
      <sz val="11"/>
      <name val="微软雅黑"/>
      <charset val="134"/>
    </font>
    <font>
      <sz val="8"/>
      <name val="微软雅黑"/>
      <charset val="134"/>
    </font>
    <font>
      <b/>
      <sz val="18"/>
      <color indexed="8"/>
      <name val="微软雅黑"/>
      <charset val="134"/>
    </font>
    <font>
      <b/>
      <sz val="18"/>
      <name val="微软雅黑"/>
      <charset val="134"/>
    </font>
    <font>
      <b/>
      <sz val="8"/>
      <name val="微软雅黑"/>
      <charset val="134"/>
    </font>
    <font>
      <b/>
      <sz val="9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 applyNumberFormat="0" applyFill="0" applyAlignment="0" applyProtection="0"/>
    <xf numFmtId="0" fontId="0" fillId="0" borderId="0">
      <alignment vertical="center"/>
    </xf>
  </cellStyleXfs>
  <cellXfs count="20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38" fontId="2" fillId="0" borderId="0" xfId="0" applyNumberFormat="1" applyFont="1" applyAlignment="1">
      <alignment horizontal="center" vertical="center" shrinkToFit="1"/>
    </xf>
    <xf numFmtId="176" fontId="2" fillId="0" borderId="0" xfId="0" applyNumberFormat="1" applyFont="1" applyAlignment="1">
      <alignment horizontal="center" vertical="center" shrinkToFit="1"/>
    </xf>
    <xf numFmtId="49" fontId="2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49" fontId="4" fillId="0" borderId="1" xfId="0" applyNumberFormat="1" applyFont="1" applyBorder="1">
      <alignment vertical="center"/>
    </xf>
    <xf numFmtId="49" fontId="4" fillId="0" borderId="0" xfId="0" applyNumberFormat="1" applyFont="1">
      <alignment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38" fontId="2" fillId="0" borderId="2" xfId="0" applyNumberFormat="1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 shrinkToFi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64135</xdr:colOff>
      <xdr:row>4</xdr:row>
      <xdr:rowOff>216535</xdr:rowOff>
    </xdr:from>
    <xdr:to>
      <xdr:col>10</xdr:col>
      <xdr:colOff>1408647</xdr:colOff>
      <xdr:row>4</xdr:row>
      <xdr:rowOff>1829433</xdr:rowOff>
    </xdr:to>
    <xdr:pic>
      <xdr:nvPicPr>
        <xdr:cNvPr id="2" name="Picture 1" descr="Picture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47710" y="686435"/>
          <a:ext cx="1344295" cy="1612265"/>
        </a:xfrm>
        <a:prstGeom prst="rect">
          <a:avLst/>
        </a:prstGeom>
      </xdr:spPr>
    </xdr:pic>
    <xdr:clientData/>
  </xdr:twoCellAnchor>
  <xdr:twoCellAnchor editAs="oneCell">
    <xdr:from>
      <xdr:col>10</xdr:col>
      <xdr:colOff>147955</xdr:colOff>
      <xdr:row>5</xdr:row>
      <xdr:rowOff>344170</xdr:rowOff>
    </xdr:from>
    <xdr:to>
      <xdr:col>10</xdr:col>
      <xdr:colOff>1459914</xdr:colOff>
      <xdr:row>5</xdr:row>
      <xdr:rowOff>1772920</xdr:rowOff>
    </xdr:to>
    <xdr:pic>
      <xdr:nvPicPr>
        <xdr:cNvPr id="4" name="图片 3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1530" y="4789170"/>
          <a:ext cx="1311910" cy="1428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Z11"/>
  <sheetViews>
    <sheetView tabSelected="1" zoomScale="96" zoomScaleNormal="96" workbookViewId="0">
      <selection activeCell="J14" sqref="J14"/>
    </sheetView>
  </sheetViews>
  <sheetFormatPr defaultColWidth="9" defaultRowHeight="15" customHeight="1"/>
  <cols>
    <col min="1" max="1" width="3.51666666666667" style="2" customWidth="1"/>
    <col min="2" max="2" width="5.99166666666667" style="3" customWidth="1"/>
    <col min="3" max="3" width="7.025" style="3" customWidth="1"/>
    <col min="4" max="4" width="5.20833333333333" style="3" customWidth="1"/>
    <col min="5" max="5" width="18.8833333333333" style="3" customWidth="1"/>
    <col min="6" max="6" width="44.7833333333333" style="3" customWidth="1"/>
    <col min="7" max="7" width="7.68333333333333" style="3" customWidth="1"/>
    <col min="8" max="8" width="4.29166666666667" style="4" customWidth="1"/>
    <col min="9" max="9" width="4.81666666666667" style="4" customWidth="1"/>
    <col min="10" max="10" width="6.50833333333333" style="4" customWidth="1"/>
    <col min="11" max="11" width="19.5333333333333" style="4" customWidth="1"/>
    <col min="12" max="12" width="32.5" style="4" customWidth="1"/>
    <col min="13" max="13" width="32.5" style="5" customWidth="1"/>
    <col min="14" max="14" width="14.125" style="5" customWidth="1"/>
    <col min="15" max="15" width="32.5" style="5" customWidth="1"/>
    <col min="16" max="17" width="12.5" style="6" customWidth="1"/>
    <col min="18" max="18" width="5.625" style="6" customWidth="1"/>
    <col min="19" max="19" width="8.375" style="6" customWidth="1"/>
    <col min="20" max="21" width="12.5" style="6" customWidth="1"/>
    <col min="22" max="24" width="12.5" style="3" customWidth="1"/>
    <col min="25" max="25" width="27.125" style="3" customWidth="1"/>
    <col min="26" max="26" width="20" style="3" customWidth="1"/>
    <col min="27" max="16384" width="9" style="3"/>
  </cols>
  <sheetData>
    <row r="1" ht="16.5" customHeight="1" spans="1:1">
      <c r="A1" s="7" t="s">
        <v>0</v>
      </c>
    </row>
    <row r="2" s="1" customFormat="1" ht="3" customHeight="1" spans="1:11">
      <c r="A2" s="8"/>
      <c r="B2" s="9"/>
      <c r="C2" s="9"/>
      <c r="D2" s="9"/>
      <c r="E2" s="9"/>
      <c r="F2" s="9"/>
      <c r="G2" s="9"/>
      <c r="H2" s="9"/>
      <c r="I2" s="9"/>
      <c r="J2" s="9"/>
      <c r="K2" s="9"/>
    </row>
    <row r="3" s="1" customFormat="1" ht="16.5" customHeight="1" spans="1:11">
      <c r="A3" s="10" t="s">
        <v>1</v>
      </c>
      <c r="B3" s="10" t="s">
        <v>2</v>
      </c>
      <c r="C3" s="10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1" t="s">
        <v>11</v>
      </c>
    </row>
    <row r="4" ht="1" customHeight="1" spans="1:11">
      <c r="A4" s="10"/>
      <c r="B4" s="10"/>
      <c r="C4" s="10"/>
      <c r="D4" s="11"/>
      <c r="E4" s="11"/>
      <c r="F4" s="11"/>
      <c r="G4" s="11"/>
      <c r="H4" s="11"/>
      <c r="I4" s="11"/>
      <c r="J4" s="11"/>
      <c r="K4" s="11"/>
    </row>
    <row r="5" ht="313" customHeight="1" spans="1:11">
      <c r="A5" s="12">
        <v>1</v>
      </c>
      <c r="B5" s="13" t="s">
        <v>12</v>
      </c>
      <c r="C5" s="13" t="s">
        <v>13</v>
      </c>
      <c r="D5" s="13" t="s">
        <v>14</v>
      </c>
      <c r="E5" s="14" t="s">
        <v>15</v>
      </c>
      <c r="F5" s="14" t="s">
        <v>16</v>
      </c>
      <c r="G5" s="13" t="s">
        <v>17</v>
      </c>
      <c r="H5" s="12">
        <v>27</v>
      </c>
      <c r="I5" s="12">
        <v>1680</v>
      </c>
      <c r="J5" s="12">
        <f>I5*H5</f>
        <v>45360</v>
      </c>
      <c r="K5" s="12" t="s">
        <v>18</v>
      </c>
    </row>
    <row r="6" ht="335" customHeight="1" spans="1:11">
      <c r="A6" s="12">
        <v>2</v>
      </c>
      <c r="B6" s="13" t="s">
        <v>19</v>
      </c>
      <c r="C6" s="13" t="s">
        <v>13</v>
      </c>
      <c r="D6" s="13" t="s">
        <v>20</v>
      </c>
      <c r="E6" s="13" t="s">
        <v>21</v>
      </c>
      <c r="F6" s="14" t="s">
        <v>22</v>
      </c>
      <c r="G6" s="13"/>
      <c r="H6" s="12">
        <v>2</v>
      </c>
      <c r="I6" s="12">
        <v>1800</v>
      </c>
      <c r="J6" s="12">
        <f t="shared" ref="J6:J10" si="0">I6*H6</f>
        <v>3600</v>
      </c>
      <c r="K6" s="12"/>
    </row>
    <row r="7" ht="12" customHeight="1" spans="1:11">
      <c r="A7" s="15" t="s">
        <v>23</v>
      </c>
      <c r="B7" s="16" t="s">
        <v>24</v>
      </c>
      <c r="C7" s="16" t="s">
        <v>13</v>
      </c>
      <c r="D7" s="16" t="s">
        <v>25</v>
      </c>
      <c r="E7" s="16" t="s">
        <v>26</v>
      </c>
      <c r="F7" s="16" t="s">
        <v>27</v>
      </c>
      <c r="G7" s="16"/>
      <c r="H7" s="17">
        <v>29</v>
      </c>
      <c r="I7" s="17">
        <v>150</v>
      </c>
      <c r="J7" s="12">
        <f t="shared" si="0"/>
        <v>4350</v>
      </c>
      <c r="K7" s="17"/>
    </row>
    <row r="8" customHeight="1" spans="1:11">
      <c r="A8" s="15" t="s">
        <v>28</v>
      </c>
      <c r="B8" s="16" t="s">
        <v>29</v>
      </c>
      <c r="C8" s="16" t="s">
        <v>30</v>
      </c>
      <c r="D8" s="16" t="s">
        <v>31</v>
      </c>
      <c r="E8" s="16" t="s">
        <v>32</v>
      </c>
      <c r="F8" s="16" t="s">
        <v>32</v>
      </c>
      <c r="G8" s="16"/>
      <c r="H8" s="17">
        <v>480</v>
      </c>
      <c r="I8" s="19">
        <v>2.5</v>
      </c>
      <c r="J8" s="12">
        <f t="shared" si="0"/>
        <v>1200</v>
      </c>
      <c r="K8" s="17"/>
    </row>
    <row r="9" customHeight="1" spans="1:11">
      <c r="A9" s="15" t="s">
        <v>33</v>
      </c>
      <c r="B9" s="16" t="s">
        <v>34</v>
      </c>
      <c r="C9" s="16" t="s">
        <v>35</v>
      </c>
      <c r="D9" s="16" t="s">
        <v>35</v>
      </c>
      <c r="E9" s="16" t="s">
        <v>36</v>
      </c>
      <c r="F9" s="16" t="s">
        <v>37</v>
      </c>
      <c r="G9" s="16"/>
      <c r="H9" s="17">
        <v>29</v>
      </c>
      <c r="I9" s="17">
        <v>150</v>
      </c>
      <c r="J9" s="12">
        <f t="shared" si="0"/>
        <v>4350</v>
      </c>
      <c r="K9" s="17"/>
    </row>
    <row r="10" customHeight="1" spans="1:11">
      <c r="A10" s="15" t="s">
        <v>38</v>
      </c>
      <c r="B10" s="16" t="s">
        <v>39</v>
      </c>
      <c r="C10" s="16" t="s">
        <v>32</v>
      </c>
      <c r="D10" s="16" t="s">
        <v>32</v>
      </c>
      <c r="E10" s="16" t="s">
        <v>40</v>
      </c>
      <c r="F10" s="16"/>
      <c r="G10" s="16"/>
      <c r="H10" s="17">
        <v>1</v>
      </c>
      <c r="I10" s="17">
        <v>180</v>
      </c>
      <c r="J10" s="12">
        <f t="shared" si="0"/>
        <v>180</v>
      </c>
      <c r="K10" s="17"/>
    </row>
    <row r="11" customHeight="1" spans="1:11">
      <c r="A11" s="15" t="s">
        <v>41</v>
      </c>
      <c r="B11" s="18" t="s">
        <v>42</v>
      </c>
      <c r="C11" s="18"/>
      <c r="D11" s="18"/>
      <c r="E11" s="18"/>
      <c r="F11" s="16"/>
      <c r="G11" s="16"/>
      <c r="H11" s="17"/>
      <c r="I11" s="17"/>
      <c r="J11" s="17">
        <f>SUM(J5:J10)</f>
        <v>59040</v>
      </c>
      <c r="K11" s="17"/>
    </row>
  </sheetData>
  <mergeCells count="28">
    <mergeCell ref="B11:E1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1:K2"/>
  </mergeCells>
  <printOptions horizontalCentered="1"/>
  <pageMargins left="0" right="0.393055555555556" top="0" bottom="0.786805555555556" header="0" footer="0.511805555555556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HIKVISION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一键报警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璇</cp:lastModifiedBy>
  <dcterms:created xsi:type="dcterms:W3CDTF">2016-05-03T06:12:00Z</dcterms:created>
  <cp:lastPrinted>2017-04-26T06:15:00Z</cp:lastPrinted>
  <dcterms:modified xsi:type="dcterms:W3CDTF">2025-06-19T07:44:41Z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513D4D3E1584479A8064E45CA29112F9_13</vt:lpwstr>
  </property>
  <property fmtid="{D5CDD505-2E9C-101B-9397-08002B2CF9AE}" pid="3" name="KSOProductBuildVer">
    <vt:lpwstr>2052-12.1.0.21541</vt:lpwstr>
  </property>
</Properties>
</file>