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2B794847AEB34A248803EE3223D61AD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29000" y="476250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E7E209337B045D797F10CA14428329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429000" y="2559050"/>
          <a:ext cx="11229975" cy="1848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464EDE43C04E4B38B956DC7D97193ADF" descr="图示, 示意图&amp;#10;&amp;#10;中度可信度描述已自动生成"/>
        <xdr:cNvPicPr/>
      </xdr:nvPicPr>
      <xdr:blipFill>
        <a:blip r:embed="rId3"/>
        <a:stretch>
          <a:fillRect/>
        </a:stretch>
      </xdr:blipFill>
      <xdr:spPr>
        <a:xfrm>
          <a:off x="4340225" y="1036955"/>
          <a:ext cx="768985" cy="1981200"/>
        </a:xfrm>
        <a:prstGeom prst="rect">
          <a:avLst/>
        </a:prstGeom>
      </xdr:spPr>
    </xdr:pic>
  </etc:cellImage>
  <etc:cellImage>
    <xdr:pic>
      <xdr:nvPicPr>
        <xdr:cNvPr id="7" name="ID_E653AAE3BFF549579D4B4B007075066F" descr="_cgi-bin_mmwebwx-bin_webwxgetmsgimg__&amp;MsgID=176551977589480606&amp;skey=@crypt_8c519091_48b109483e4614fd14c042107803c0d0&amp;mmweb_appid=wx_webfilehelper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13555" y="6010275"/>
          <a:ext cx="866775" cy="1319530"/>
        </a:xfrm>
        <a:prstGeom prst="rect">
          <a:avLst/>
        </a:prstGeom>
      </xdr:spPr>
    </xdr:pic>
  </etc:cellImage>
  <etc:cellImage>
    <xdr:pic>
      <xdr:nvPicPr>
        <xdr:cNvPr id="9" name="ID_254E1ED05DD44849B11B1423F791DC4B" descr="_cgi-bin_mmwebwx-bin_webwxgetmsgimg__&amp;MsgID=3128823282710486748&amp;skey=@crypt_8c519091_48b109483e4614fd14c042107803c0d0&amp;mmweb_appid=wx_webfilehelper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52595" y="10258425"/>
          <a:ext cx="946785" cy="1927860"/>
        </a:xfrm>
        <a:prstGeom prst="rect">
          <a:avLst/>
        </a:prstGeom>
      </xdr:spPr>
    </xdr:pic>
  </etc:cellImage>
  <etc:cellImage>
    <xdr:pic>
      <xdr:nvPicPr>
        <xdr:cNvPr id="10" name="ID_8D25A348A84C4988B33BFD63E646092A" descr="44d82e633656d8c36c5cc604ffb31a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438525" y="180975"/>
          <a:ext cx="6061710" cy="100647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<sst xmlns="http://schemas.openxmlformats.org/spreadsheetml/2006/main" count="127" uniqueCount="89">
  <si>
    <t>2025阿拉善职业技术学院体育比赛奖品参数</t>
  </si>
  <si>
    <t>名称</t>
  </si>
  <si>
    <t>单位</t>
  </si>
  <si>
    <t>数量</t>
  </si>
  <si>
    <t>单价</t>
  </si>
  <si>
    <t>金额</t>
  </si>
  <si>
    <t>图片</t>
  </si>
  <si>
    <t>参数</t>
  </si>
  <si>
    <t>篮球</t>
  </si>
  <si>
    <t>颗</t>
  </si>
  <si>
    <t>品牌：斯伯丁
7号标准篮球，高级PU表皮，丁基内胆，室内外通用。</t>
  </si>
  <si>
    <t>足球</t>
  </si>
  <si>
    <t>品牌：star
4号足球，重量350-380g；周长640-660mm, 重量420-440g,达到国家标准。手缝工艺，丁基内胆，使用高密度特殊覆膜原料，耐磨性好，高强力。</t>
  </si>
  <si>
    <t>排球</t>
  </si>
  <si>
    <t>品牌：star
高弹性材料：使用超纤尼龙短丝（超强劲加强层）及天然乳胶与合成橡胶配比的高弹性内胆。柔软均衡材料：超纤革原料表面微细的酒窝纹设计。韩国排球协会（KFA）公认球。中华人民共和国第十一届运动会指定用球。5号球。球圆周为25~27英寸（约63.5~68.8厘米），重量为9~12盎司（约255~346克）;达到国家标准。</t>
  </si>
  <si>
    <t>获奖证书</t>
  </si>
  <si>
    <t>张</t>
  </si>
  <si>
    <t>A4,铜版纸，带打印费</t>
  </si>
  <si>
    <t>奖牌</t>
  </si>
  <si>
    <t>枚</t>
  </si>
  <si>
    <t>三色，缎带</t>
  </si>
  <si>
    <t>条幅</t>
  </si>
  <si>
    <t>条</t>
  </si>
  <si>
    <t>17米</t>
  </si>
  <si>
    <t>发令弹</t>
  </si>
  <si>
    <t>盒</t>
  </si>
  <si>
    <t>如图</t>
  </si>
  <si>
    <t>奖状</t>
  </si>
  <si>
    <t>A3、带打印费</t>
  </si>
  <si>
    <t>航模无人机表演电控拉烟彩弹</t>
  </si>
  <si>
    <t>（大号130克）红色</t>
  </si>
  <si>
    <r>
      <rPr>
        <sz val="12"/>
        <rFont val="宋体"/>
        <charset val="134"/>
      </rPr>
      <t>天地飞遥控器接收机</t>
    </r>
    <r>
      <rPr>
        <sz val="12"/>
        <rFont val="Times New Roman"/>
        <charset val="134"/>
      </rPr>
      <t>209S</t>
    </r>
  </si>
  <si>
    <t>209S</t>
  </si>
  <si>
    <t>航模专用彩带纸飘带丝带</t>
  </si>
  <si>
    <t>8色</t>
  </si>
  <si>
    <t>加长舵角</t>
  </si>
  <si>
    <t>4孔舵角</t>
  </si>
  <si>
    <t>金属调节器</t>
  </si>
  <si>
    <t>快速调节器</t>
  </si>
  <si>
    <t>郎宇三代电机</t>
  </si>
  <si>
    <t>2212/KV980</t>
  </si>
  <si>
    <t>航模歼十飞机</t>
  </si>
  <si>
    <t>高配PNP</t>
  </si>
  <si>
    <t>学校活动庆典喷花</t>
  </si>
  <si>
    <t>58cm按钮</t>
  </si>
  <si>
    <r>
      <rPr>
        <sz val="12"/>
        <rFont val="宋体"/>
        <charset val="134"/>
      </rPr>
      <t>苏</t>
    </r>
    <r>
      <rPr>
        <sz val="12"/>
        <rFont val="Times New Roman"/>
        <charset val="134"/>
      </rPr>
      <t>27</t>
    </r>
    <r>
      <rPr>
        <sz val="12"/>
        <rFont val="宋体"/>
        <charset val="134"/>
      </rPr>
      <t>特大号</t>
    </r>
  </si>
  <si>
    <t>宣传条幅</t>
  </si>
  <si>
    <t>红色条幅</t>
  </si>
  <si>
    <r>
      <rPr>
        <sz val="12"/>
        <rFont val="宋体"/>
        <charset val="134"/>
      </rPr>
      <t>通航系特色</t>
    </r>
    <r>
      <rPr>
        <sz val="12"/>
        <rFont val="Times New Roman"/>
        <charset val="134"/>
      </rPr>
      <t>T</t>
    </r>
    <r>
      <rPr>
        <sz val="12"/>
        <rFont val="宋体"/>
        <charset val="134"/>
      </rPr>
      <t>恤（高职）</t>
    </r>
  </si>
  <si>
    <t>XXL</t>
  </si>
  <si>
    <r>
      <rPr>
        <sz val="12"/>
        <rFont val="宋体"/>
        <charset val="134"/>
      </rPr>
      <t>通航系特色</t>
    </r>
    <r>
      <rPr>
        <sz val="12"/>
        <rFont val="Times New Roman"/>
        <charset val="134"/>
      </rPr>
      <t>T</t>
    </r>
    <r>
      <rPr>
        <sz val="12"/>
        <rFont val="宋体"/>
        <charset val="134"/>
      </rPr>
      <t>恤（中职）</t>
    </r>
  </si>
  <si>
    <t>XL</t>
  </si>
  <si>
    <t>奖杯</t>
  </si>
  <si>
    <t>座</t>
  </si>
  <si>
    <t>冠军：1
亚军：1
季军：1</t>
  </si>
  <si>
    <t>尺寸：51*17cm
印字工艺：金箔印刷
材质：树脂
颜色：金、银、铜</t>
  </si>
  <si>
    <t>水晶彩印奖牌</t>
  </si>
  <si>
    <t>金牌：12
银牌：12
铜牌：12</t>
  </si>
  <si>
    <t>材质：高透水晶
直径：7CM
挂绳：43*3CM
厚度：0.5CM
工艺：彩印/雕刻</t>
  </si>
  <si>
    <t>保温杯</t>
  </si>
  <si>
    <t>个</t>
  </si>
  <si>
    <t>品牌：lock，316L，不锈钢内丹</t>
  </si>
  <si>
    <t>充电宝</t>
  </si>
  <si>
    <t>品牌：驰界
磁吸，
无线快充</t>
  </si>
  <si>
    <t>小风扇</t>
  </si>
  <si>
    <t>桌面小型迷
你随身制冷
长续航充电降
温神器大风力
便携式</t>
  </si>
  <si>
    <t>金牌：10
银牌：10
铜牌：10</t>
  </si>
  <si>
    <t>小爱音箱</t>
  </si>
  <si>
    <t>品牌 MIUI/小米 
型号 小米小爱音箱 Play 
功能 一句话遥控功能QQ音乐功能 AI语 
音对话功能
颜色分类 小米小爱音箱 Play 
套餐类型 官方标配 
生产企业 小米 
供电方式 连接插线板 
操作系统 其他 
语言助手 小爱同学 
系统
麦克风阵 支持远场唤醒 
列</t>
  </si>
  <si>
    <t>小米充电宝</t>
  </si>
  <si>
    <r>
      <rPr>
        <sz val="10"/>
        <rFont val="宋体"/>
        <charset val="134"/>
      </rPr>
      <t>尺寸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147.8x73.9x15.3mm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品牌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MIUI/小米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型号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小米移动电源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电池容量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10000mAh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功能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其他/other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充电协议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AFC QC2.0 DCP FCP QC3.0 BC1.2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最大输出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22.5W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功率
额定容量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5500mAh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电压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5V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生产厂商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小米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电池类型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锂离子电池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颜色分类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银色普通版- 黑色普通版-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3C证书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>2023010914586449</t>
    </r>
    <r>
      <rPr>
        <sz val="10"/>
        <rFont val="Arial"/>
        <charset val="134"/>
      </rPr>
      <t xml:space="preserve">	</t>
    </r>
    <r>
      <rPr>
        <sz val="10"/>
        <rFont val="宋体"/>
        <charset val="134"/>
      </rPr>
      <t xml:space="preserve">
编号</t>
    </r>
  </si>
  <si>
    <t>可旋转俯卧撑架</t>
  </si>
  <si>
    <t>品牌	Mizuno/美津浓	
货号	6256	
上市时间	2025年春季	
健身器材	可旋转俯卧撑架	
分类
教材模式	其他	
按健身效	美腹/瘦腹/健腹	
果选择
颜色分类	加强款【加长版面折叠收纳肩宽可	
调]智尊款【加长版面折叠收纳肩宽可调智能计数]百年品牌，精工品质</t>
  </si>
  <si>
    <t>乒乓球比赛用球</t>
  </si>
  <si>
    <t>红双喜三星比赛用球</t>
  </si>
  <si>
    <t>一等奖</t>
  </si>
  <si>
    <t>红双喜普狂3套胶38度</t>
  </si>
  <si>
    <t>二等奖</t>
  </si>
  <si>
    <t>友谊729奔腾3套胶39度</t>
  </si>
  <si>
    <t>三等奖</t>
  </si>
  <si>
    <t>友谊729奔腾
2套胶38度</t>
  </si>
  <si>
    <t>羽毛球比赛用球</t>
  </si>
  <si>
    <t>桶</t>
  </si>
  <si>
    <t>型号：大桐利
款式：训练款
羽毛球毛片分类：鹚鸪鸭
羽毛球球速：77#12#
只数：12只装
球头材质：软木
球分类：鸭毛</t>
  </si>
  <si>
    <t>如图所示</t>
  </si>
  <si>
    <t>卫生纸</t>
  </si>
  <si>
    <t>箱</t>
  </si>
  <si>
    <t>提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</si>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</sst>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sz val="10"/>
      <name val="宋体"/>
      <charset val="134"/>
    </font>
    <font>
      <sz val="12"/>
      <name val="宋体"/>
      <charset val="134"/>
    </font>
    <font>
      <sz val="12"/>
      <name val="Times New Roman"/>
      <charset val="134"/>
    </font>
    <font>
      <u/>
      <sz val="11"/>
      <color rgb="FF0000FF"/>
      <name val="宋体"/>
      <charset val="0"/>
      <scheme val="minor"/>
    </font>
    <font>
      <b/>
      <sz val="11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8" applyNumberFormat="0" applyFill="0" applyAlignment="0" applyProtection="0">
      <alignment vertical="center"/>
    </xf>
    <xf numFmtId="0" fontId="12" fillId="0" borderId="9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10" applyNumberFormat="0" applyAlignment="0" applyProtection="0">
      <alignment vertical="center"/>
    </xf>
    <xf numFmtId="0" fontId="14" fillId="4" borderId="11" applyNumberFormat="0" applyAlignment="0" applyProtection="0">
      <alignment vertical="center"/>
    </xf>
    <xf numFmtId="0" fontId="15" fillId="4" borderId="10" applyNumberFormat="0" applyAlignment="0" applyProtection="0">
      <alignment vertical="center"/>
    </xf>
    <xf numFmtId="0" fontId="16" fillId="5" borderId="12" applyNumberFormat="0" applyAlignment="0" applyProtection="0">
      <alignment vertical="center"/>
    </xf>
    <xf numFmtId="0" fontId="17" fillId="0" borderId="13" applyNumberFormat="0" applyFill="0" applyAlignment="0" applyProtection="0">
      <alignment vertical="center"/>
    </xf>
    <xf numFmtId="0" fontId="18" fillId="0" borderId="14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vertical="center" wrapText="1"/>
    </xf>
    <xf numFmtId="0" fontId="1" fillId="0" borderId="3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4" fillId="0" borderId="1" xfId="6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6" Type="http://schemas.openxmlformats.org/officeDocument/2006/relationships/image" Target="media/image27.jpeg"/><Relationship Id="rId5" Type="http://schemas.openxmlformats.org/officeDocument/2006/relationships/image" Target="media/image26.jpeg"/><Relationship Id="rId4" Type="http://schemas.openxmlformats.org/officeDocument/2006/relationships/image" Target="media/image25.jpeg"/><Relationship Id="rId3" Type="http://schemas.openxmlformats.org/officeDocument/2006/relationships/image" Target="media/image24.jpeg"/><Relationship Id="rId2" Type="http://schemas.openxmlformats.org/officeDocument/2006/relationships/image" Target="media/image23.png"/><Relationship Id="rId1" Type="http://schemas.openxmlformats.org/officeDocument/2006/relationships/image" Target="media/image22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676275</xdr:colOff>
      <xdr:row>2</xdr:row>
      <xdr:rowOff>63500</xdr:rowOff>
    </xdr:from>
    <xdr:to>
      <xdr:col>5</xdr:col>
      <xdr:colOff>1756410</xdr:colOff>
      <xdr:row>2</xdr:row>
      <xdr:rowOff>1657985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19475" y="2679700"/>
          <a:ext cx="1765935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</xdr:row>
      <xdr:rowOff>0</xdr:rowOff>
    </xdr:from>
    <xdr:to>
      <xdr:col>5</xdr:col>
      <xdr:colOff>1771015</xdr:colOff>
      <xdr:row>3</xdr:row>
      <xdr:rowOff>1886585</xdr:rowOff>
    </xdr:to>
    <xdr:pic>
      <xdr:nvPicPr>
        <xdr:cNvPr id="5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429000" y="4356100"/>
          <a:ext cx="1771015" cy="1886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29210</xdr:colOff>
      <xdr:row>4</xdr:row>
      <xdr:rowOff>29210</xdr:rowOff>
    </xdr:from>
    <xdr:to>
      <xdr:col>5</xdr:col>
      <xdr:colOff>1761490</xdr:colOff>
      <xdr:row>4</xdr:row>
      <xdr:rowOff>1582420</xdr:rowOff>
    </xdr:to>
    <xdr:pic>
      <xdr:nvPicPr>
        <xdr:cNvPr id="14" name="图片 2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458210" y="6290310"/>
          <a:ext cx="1732280" cy="155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5</xdr:row>
      <xdr:rowOff>46990</xdr:rowOff>
    </xdr:from>
    <xdr:to>
      <xdr:col>6</xdr:col>
      <xdr:colOff>0</xdr:colOff>
      <xdr:row>5</xdr:row>
      <xdr:rowOff>1496060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429000" y="7908290"/>
          <a:ext cx="1781175" cy="144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</xdr:row>
      <xdr:rowOff>127000</xdr:rowOff>
    </xdr:from>
    <xdr:to>
      <xdr:col>5</xdr:col>
      <xdr:colOff>1762760</xdr:colOff>
      <xdr:row>6</xdr:row>
      <xdr:rowOff>1999615</xdr:rowOff>
    </xdr:to>
    <xdr:pic>
      <xdr:nvPicPr>
        <xdr:cNvPr id="16" name="图片 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29000" y="9512300"/>
          <a:ext cx="1762760" cy="187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1762760</xdr:colOff>
      <xdr:row>8</xdr:row>
      <xdr:rowOff>1590675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429000" y="12992100"/>
          <a:ext cx="1762760" cy="159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6</xdr:col>
      <xdr:colOff>38735</xdr:colOff>
      <xdr:row>9</xdr:row>
      <xdr:rowOff>1203325</xdr:rowOff>
    </xdr:to>
    <xdr:pic>
      <xdr:nvPicPr>
        <xdr:cNvPr id="20" name="图片 1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429000" y="14630400"/>
          <a:ext cx="1819910" cy="1203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1715770</xdr:colOff>
      <xdr:row>28</xdr:row>
      <xdr:rowOff>10795</xdr:rowOff>
    </xdr:to>
    <xdr:pic>
      <xdr:nvPicPr>
        <xdr:cNvPr id="22" name="图片 21" descr="奖杯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429000" y="28562300"/>
          <a:ext cx="1715770" cy="164909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1762760</xdr:colOff>
      <xdr:row>24</xdr:row>
      <xdr:rowOff>1605280</xdr:rowOff>
    </xdr:to>
    <xdr:pic>
      <xdr:nvPicPr>
        <xdr:cNvPr id="25" name="图片 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429000" y="24396700"/>
          <a:ext cx="1762760" cy="160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25</xdr:row>
      <xdr:rowOff>0</xdr:rowOff>
    </xdr:from>
    <xdr:to>
      <xdr:col>5</xdr:col>
      <xdr:colOff>1752600</xdr:colOff>
      <xdr:row>25</xdr:row>
      <xdr:rowOff>1504950</xdr:rowOff>
    </xdr:to>
    <xdr:pic>
      <xdr:nvPicPr>
        <xdr:cNvPr id="26" name="图片 2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429000" y="26035000"/>
          <a:ext cx="1752600" cy="150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26</xdr:row>
      <xdr:rowOff>0</xdr:rowOff>
    </xdr:from>
    <xdr:to>
      <xdr:col>5</xdr:col>
      <xdr:colOff>1743075</xdr:colOff>
      <xdr:row>26</xdr:row>
      <xdr:rowOff>977900</xdr:rowOff>
    </xdr:to>
    <xdr:pic>
      <xdr:nvPicPr>
        <xdr:cNvPr id="27" name="图片 2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429000" y="27571700"/>
          <a:ext cx="17430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1761490</xdr:colOff>
      <xdr:row>32</xdr:row>
      <xdr:rowOff>1352550</xdr:rowOff>
    </xdr:to>
    <xdr:pic>
      <xdr:nvPicPr>
        <xdr:cNvPr id="33" name="图片 3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429000" y="38696900"/>
          <a:ext cx="176149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33</xdr:row>
      <xdr:rowOff>0</xdr:rowOff>
    </xdr:from>
    <xdr:to>
      <xdr:col>5</xdr:col>
      <xdr:colOff>1760220</xdr:colOff>
      <xdr:row>33</xdr:row>
      <xdr:rowOff>982345</xdr:rowOff>
    </xdr:to>
    <xdr:pic>
      <xdr:nvPicPr>
        <xdr:cNvPr id="34" name="图片 3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429000" y="40106600"/>
          <a:ext cx="176022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34</xdr:row>
      <xdr:rowOff>0</xdr:rowOff>
    </xdr:from>
    <xdr:to>
      <xdr:col>5</xdr:col>
      <xdr:colOff>1734820</xdr:colOff>
      <xdr:row>35</xdr:row>
      <xdr:rowOff>34290</xdr:rowOff>
    </xdr:to>
    <xdr:pic>
      <xdr:nvPicPr>
        <xdr:cNvPr id="35" name="图片 34" descr="二等奖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429000" y="41097200"/>
          <a:ext cx="1734820" cy="87249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35</xdr:row>
      <xdr:rowOff>0</xdr:rowOff>
    </xdr:from>
    <xdr:to>
      <xdr:col>5</xdr:col>
      <xdr:colOff>1731010</xdr:colOff>
      <xdr:row>36</xdr:row>
      <xdr:rowOff>1270</xdr:rowOff>
    </xdr:to>
    <xdr:pic>
      <xdr:nvPicPr>
        <xdr:cNvPr id="36" name="图片 35" descr="三等奖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429000" y="41935400"/>
          <a:ext cx="1731010" cy="95377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40</xdr:row>
      <xdr:rowOff>0</xdr:rowOff>
    </xdr:from>
    <xdr:to>
      <xdr:col>6</xdr:col>
      <xdr:colOff>161925</xdr:colOff>
      <xdr:row>40</xdr:row>
      <xdr:rowOff>1859915</xdr:rowOff>
    </xdr:to>
    <xdr:pic>
      <xdr:nvPicPr>
        <xdr:cNvPr id="50" name="图片 4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600450" y="47637700"/>
          <a:ext cx="1771650" cy="1859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672465</xdr:colOff>
      <xdr:row>43</xdr:row>
      <xdr:rowOff>18415</xdr:rowOff>
    </xdr:from>
    <xdr:to>
      <xdr:col>5</xdr:col>
      <xdr:colOff>1772285</xdr:colOff>
      <xdr:row>43</xdr:row>
      <xdr:rowOff>1150620</xdr:rowOff>
    </xdr:to>
    <xdr:pic>
      <xdr:nvPicPr>
        <xdr:cNvPr id="52" name="图片 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415665" y="52647215"/>
          <a:ext cx="1785620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19685</xdr:colOff>
      <xdr:row>41</xdr:row>
      <xdr:rowOff>55245</xdr:rowOff>
    </xdr:from>
    <xdr:to>
      <xdr:col>6</xdr:col>
      <xdr:colOff>2540</xdr:colOff>
      <xdr:row>41</xdr:row>
      <xdr:rowOff>1549400</xdr:rowOff>
    </xdr:to>
    <xdr:pic>
      <xdr:nvPicPr>
        <xdr:cNvPr id="53" name="图片 5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3448685" y="49559845"/>
          <a:ext cx="1764030" cy="1494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41</xdr:row>
      <xdr:rowOff>1590675</xdr:rowOff>
    </xdr:from>
    <xdr:to>
      <xdr:col>5</xdr:col>
      <xdr:colOff>1763395</xdr:colOff>
      <xdr:row>42</xdr:row>
      <xdr:rowOff>1489075</xdr:rowOff>
    </xdr:to>
    <xdr:pic>
      <xdr:nvPicPr>
        <xdr:cNvPr id="54" name="图片 5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rot="10800000">
          <a:off x="3445510" y="51095275"/>
          <a:ext cx="1746885" cy="149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38</xdr:row>
      <xdr:rowOff>0</xdr:rowOff>
    </xdr:from>
    <xdr:to>
      <xdr:col>6</xdr:col>
      <xdr:colOff>28575</xdr:colOff>
      <xdr:row>38</xdr:row>
      <xdr:rowOff>1656080</xdr:rowOff>
    </xdr:to>
    <xdr:pic>
      <xdr:nvPicPr>
        <xdr:cNvPr id="2" name="图片 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29000" y="44526200"/>
          <a:ext cx="1809750" cy="1656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9525</xdr:colOff>
      <xdr:row>38</xdr:row>
      <xdr:rowOff>1675765</xdr:rowOff>
    </xdr:from>
    <xdr:to>
      <xdr:col>5</xdr:col>
      <xdr:colOff>1743710</xdr:colOff>
      <xdr:row>39</xdr:row>
      <xdr:rowOff>1410335</xdr:rowOff>
    </xdr:to>
    <xdr:pic>
      <xdr:nvPicPr>
        <xdr:cNvPr id="7" name="图片 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438525" y="46201965"/>
          <a:ext cx="1734185" cy="14109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5"/>
  <sheetViews>
    <sheetView tabSelected="1" topLeftCell="A44" workbookViewId="0">
      <selection activeCell="A45" sqref="A45:G45"/>
    </sheetView>
  </sheetViews>
  <sheetFormatPr defaultColWidth="9" defaultRowHeight="13.5" outlineLevelCol="6"/>
  <cols>
    <col min="6" max="6" width="23.375" customWidth="1"/>
    <col min="7" max="7" width="14" customWidth="1"/>
  </cols>
  <sheetData>
    <row r="1" ht="42" customHeight="1" spans="1:7">
      <c r="A1" s="1" t="s">
        <v>0</v>
      </c>
      <c r="B1" s="1"/>
      <c r="C1" s="1"/>
      <c r="D1" s="1"/>
      <c r="E1" s="1"/>
      <c r="F1" s="1"/>
      <c r="G1" s="1"/>
    </row>
    <row r="2" ht="164" customHeight="1" spans="1:7">
      <c r="A2" s="2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4" t="s">
        <v>6</v>
      </c>
      <c r="G2" s="2" t="s">
        <v>7</v>
      </c>
    </row>
    <row r="3" ht="137" customHeight="1" spans="1:7">
      <c r="A3" s="2" t="s">
        <v>8</v>
      </c>
      <c r="B3" s="3" t="s">
        <v>9</v>
      </c>
      <c r="C3" s="3">
        <v>24</v>
      </c>
      <c r="D3" s="3">
        <v>298</v>
      </c>
      <c r="E3" s="3">
        <v>7152</v>
      </c>
      <c r="F3" s="5"/>
      <c r="G3" s="6" t="s">
        <v>10</v>
      </c>
    </row>
    <row r="4" ht="150" customHeight="1" spans="1:7">
      <c r="A4" s="7" t="s">
        <v>11</v>
      </c>
      <c r="B4" s="8" t="s">
        <v>9</v>
      </c>
      <c r="C4" s="8">
        <v>24</v>
      </c>
      <c r="D4" s="8">
        <v>250</v>
      </c>
      <c r="E4" s="8">
        <v>6000</v>
      </c>
      <c r="F4" s="9"/>
      <c r="G4" s="10" t="s">
        <v>12</v>
      </c>
    </row>
    <row r="5" ht="126" customHeight="1" spans="1:7">
      <c r="A5" s="2" t="s">
        <v>13</v>
      </c>
      <c r="B5" s="3" t="s">
        <v>9</v>
      </c>
      <c r="C5" s="3">
        <v>24</v>
      </c>
      <c r="D5" s="3">
        <v>180</v>
      </c>
      <c r="E5" s="3">
        <v>4320</v>
      </c>
      <c r="F5" s="11"/>
      <c r="G5" s="6" t="s">
        <v>14</v>
      </c>
    </row>
    <row r="6" ht="120" customHeight="1" spans="1:7">
      <c r="A6" s="12" t="s">
        <v>15</v>
      </c>
      <c r="B6" s="12" t="s">
        <v>16</v>
      </c>
      <c r="C6" s="12">
        <v>1063</v>
      </c>
      <c r="D6" s="12">
        <v>12</v>
      </c>
      <c r="E6" s="3">
        <v>12756</v>
      </c>
      <c r="F6" s="12"/>
      <c r="G6" s="13" t="s">
        <v>17</v>
      </c>
    </row>
    <row r="7" ht="165" customHeight="1" spans="1:7">
      <c r="A7" s="2" t="s">
        <v>18</v>
      </c>
      <c r="B7" s="3" t="s">
        <v>19</v>
      </c>
      <c r="C7" s="3">
        <v>300</v>
      </c>
      <c r="D7" s="3">
        <v>30</v>
      </c>
      <c r="E7" s="3">
        <f>C7*D7</f>
        <v>9000</v>
      </c>
      <c r="F7" s="5"/>
      <c r="G7" s="6" t="s">
        <v>20</v>
      </c>
    </row>
    <row r="8" ht="119" customHeight="1" spans="1:7">
      <c r="A8" s="2" t="s">
        <v>21</v>
      </c>
      <c r="B8" s="3" t="s">
        <v>22</v>
      </c>
      <c r="C8" s="3">
        <v>2</v>
      </c>
      <c r="D8" s="3">
        <v>200</v>
      </c>
      <c r="E8" s="3">
        <f>C8*D8</f>
        <v>400</v>
      </c>
      <c r="F8" s="11"/>
      <c r="G8" s="6" t="s">
        <v>23</v>
      </c>
    </row>
    <row r="9" ht="129" customHeight="1" spans="1:7">
      <c r="A9" s="2" t="s">
        <v>24</v>
      </c>
      <c r="B9" s="3" t="s">
        <v>25</v>
      </c>
      <c r="C9" s="3">
        <v>4</v>
      </c>
      <c r="D9" s="3">
        <v>200</v>
      </c>
      <c r="E9" s="3">
        <v>800</v>
      </c>
      <c r="F9" s="11"/>
      <c r="G9" s="6" t="s">
        <v>26</v>
      </c>
    </row>
    <row r="10" ht="97" customHeight="1" spans="1:7">
      <c r="A10" s="13" t="s">
        <v>27</v>
      </c>
      <c r="B10" s="12" t="s">
        <v>16</v>
      </c>
      <c r="C10" s="12">
        <v>12</v>
      </c>
      <c r="D10" s="12">
        <v>12</v>
      </c>
      <c r="E10" s="3">
        <v>144</v>
      </c>
      <c r="F10" s="12"/>
      <c r="G10" s="13" t="s">
        <v>28</v>
      </c>
    </row>
    <row r="11" ht="78" customHeight="1" spans="1:7">
      <c r="A11" s="14" t="s">
        <v>29</v>
      </c>
      <c r="B11" s="12"/>
      <c r="C11" s="15">
        <v>1</v>
      </c>
      <c r="D11" s="15">
        <v>15</v>
      </c>
      <c r="E11" s="15">
        <f t="shared" ref="E11:E20" si="0">PRODUCT(C11,D11)</f>
        <v>15</v>
      </c>
      <c r="F11" s="12"/>
      <c r="G11" s="13" t="s">
        <v>30</v>
      </c>
    </row>
    <row r="12" ht="36" customHeight="1" spans="1:7">
      <c r="A12" s="14" t="s">
        <v>31</v>
      </c>
      <c r="B12" s="12"/>
      <c r="C12" s="15">
        <v>1</v>
      </c>
      <c r="D12" s="15">
        <v>128</v>
      </c>
      <c r="E12" s="15">
        <f t="shared" si="0"/>
        <v>128</v>
      </c>
      <c r="F12" s="12"/>
      <c r="G12" s="12" t="s">
        <v>32</v>
      </c>
    </row>
    <row r="13" ht="36" customHeight="1" spans="1:7">
      <c r="A13" s="14" t="s">
        <v>33</v>
      </c>
      <c r="B13" s="12"/>
      <c r="C13" s="15">
        <v>1</v>
      </c>
      <c r="D13" s="15">
        <v>24</v>
      </c>
      <c r="E13" s="15">
        <f t="shared" si="0"/>
        <v>24</v>
      </c>
      <c r="F13" s="12"/>
      <c r="G13" s="12" t="s">
        <v>34</v>
      </c>
    </row>
    <row r="14" ht="36" customHeight="1" spans="1:7">
      <c r="A14" s="14" t="s">
        <v>35</v>
      </c>
      <c r="B14" s="12"/>
      <c r="C14" s="15">
        <v>20</v>
      </c>
      <c r="D14" s="15">
        <v>3</v>
      </c>
      <c r="E14" s="15">
        <f t="shared" si="0"/>
        <v>60</v>
      </c>
      <c r="F14" s="12"/>
      <c r="G14" s="12" t="s">
        <v>36</v>
      </c>
    </row>
    <row r="15" ht="36" customHeight="1" spans="1:7">
      <c r="A15" s="16" t="s">
        <v>37</v>
      </c>
      <c r="B15" s="12"/>
      <c r="C15" s="15">
        <v>20</v>
      </c>
      <c r="D15" s="15">
        <v>1</v>
      </c>
      <c r="E15" s="15">
        <f t="shared" si="0"/>
        <v>20</v>
      </c>
      <c r="F15" s="12"/>
      <c r="G15" s="12" t="s">
        <v>38</v>
      </c>
    </row>
    <row r="16" ht="36" customHeight="1" spans="1:7">
      <c r="A16" s="14" t="s">
        <v>39</v>
      </c>
      <c r="B16" s="12"/>
      <c r="C16" s="15">
        <v>3</v>
      </c>
      <c r="D16" s="15">
        <v>103</v>
      </c>
      <c r="E16" s="15">
        <f t="shared" si="0"/>
        <v>309</v>
      </c>
      <c r="F16" s="12"/>
      <c r="G16" s="12" t="s">
        <v>40</v>
      </c>
    </row>
    <row r="17" ht="36" customHeight="1" spans="1:7">
      <c r="A17" s="14" t="s">
        <v>41</v>
      </c>
      <c r="B17" s="12"/>
      <c r="C17" s="15">
        <v>3</v>
      </c>
      <c r="D17" s="15">
        <v>310</v>
      </c>
      <c r="E17" s="15">
        <f t="shared" si="0"/>
        <v>930</v>
      </c>
      <c r="F17" s="12"/>
      <c r="G17" s="12" t="s">
        <v>42</v>
      </c>
    </row>
    <row r="18" ht="36" customHeight="1" spans="1:7">
      <c r="A18" s="14" t="s">
        <v>43</v>
      </c>
      <c r="B18" s="12"/>
      <c r="C18" s="15">
        <v>1</v>
      </c>
      <c r="D18" s="15">
        <v>11</v>
      </c>
      <c r="E18" s="15">
        <f t="shared" si="0"/>
        <v>11</v>
      </c>
      <c r="F18" s="12"/>
      <c r="G18" s="12" t="s">
        <v>44</v>
      </c>
    </row>
    <row r="19" ht="36" customHeight="1" spans="1:7">
      <c r="A19" s="14" t="s">
        <v>45</v>
      </c>
      <c r="B19" s="12"/>
      <c r="C19" s="15">
        <v>1</v>
      </c>
      <c r="D19" s="15">
        <v>435</v>
      </c>
      <c r="E19" s="15">
        <f t="shared" si="0"/>
        <v>435</v>
      </c>
      <c r="F19" s="12"/>
      <c r="G19" s="12" t="s">
        <v>42</v>
      </c>
    </row>
    <row r="20" ht="36" customHeight="1" spans="1:7">
      <c r="A20" s="14" t="s">
        <v>46</v>
      </c>
      <c r="B20" s="12"/>
      <c r="C20" s="15">
        <v>1</v>
      </c>
      <c r="D20" s="15">
        <v>60</v>
      </c>
      <c r="E20" s="15">
        <f t="shared" si="0"/>
        <v>60</v>
      </c>
      <c r="F20" s="12"/>
      <c r="G20" s="12" t="s">
        <v>47</v>
      </c>
    </row>
    <row r="21" ht="36" customHeight="1" spans="1:7">
      <c r="A21" s="14" t="s">
        <v>48</v>
      </c>
      <c r="B21" s="12"/>
      <c r="C21" s="15">
        <v>50</v>
      </c>
      <c r="D21" s="15">
        <v>30</v>
      </c>
      <c r="E21" s="15">
        <v>1500</v>
      </c>
      <c r="F21" s="12"/>
      <c r="G21" s="12" t="s">
        <v>49</v>
      </c>
    </row>
    <row r="22" ht="36" customHeight="1" spans="1:7">
      <c r="A22" s="14" t="s">
        <v>50</v>
      </c>
      <c r="B22" s="12"/>
      <c r="C22" s="15">
        <v>50</v>
      </c>
      <c r="D22" s="15">
        <v>30</v>
      </c>
      <c r="E22" s="15">
        <v>1500</v>
      </c>
      <c r="F22" s="12"/>
      <c r="G22" s="12" t="s">
        <v>51</v>
      </c>
    </row>
    <row r="23" ht="90" customHeight="1" spans="1:7">
      <c r="A23" s="2" t="s">
        <v>52</v>
      </c>
      <c r="B23" s="3" t="s">
        <v>53</v>
      </c>
      <c r="C23" s="2" t="s">
        <v>54</v>
      </c>
      <c r="D23" s="3">
        <v>150</v>
      </c>
      <c r="E23" s="3">
        <v>450</v>
      </c>
      <c r="F23" s="5" t="str">
        <f>_xlfn.DISPIMG("ID_2B794847AEB34A248803EE3223D61ADF",1)</f>
        <v>=DISPIMG("ID_2B794847AEB34A248803EE3223D61ADF",1)</v>
      </c>
      <c r="G23" s="6" t="s">
        <v>55</v>
      </c>
    </row>
    <row r="24" ht="108" customHeight="1" spans="1:7">
      <c r="A24" s="2" t="s">
        <v>56</v>
      </c>
      <c r="B24" s="3" t="s">
        <v>19</v>
      </c>
      <c r="C24" s="2" t="s">
        <v>57</v>
      </c>
      <c r="D24" s="2">
        <v>20</v>
      </c>
      <c r="E24" s="3">
        <v>720</v>
      </c>
      <c r="F24" s="5" t="str">
        <f>_xlfn.DISPIMG("ID_4E7E209337B045D797F10CA14428329C",1)</f>
        <v>=DISPIMG("ID_4E7E209337B045D797F10CA14428329C",1)</v>
      </c>
      <c r="G24" s="6" t="s">
        <v>58</v>
      </c>
    </row>
    <row r="25" ht="129" customHeight="1" spans="1:7">
      <c r="A25" s="12" t="s">
        <v>59</v>
      </c>
      <c r="B25" s="12" t="s">
        <v>60</v>
      </c>
      <c r="C25" s="12">
        <v>12</v>
      </c>
      <c r="D25" s="12">
        <v>120</v>
      </c>
      <c r="E25" s="8">
        <f>C25*D25</f>
        <v>1440</v>
      </c>
      <c r="F25" s="17"/>
      <c r="G25" s="13" t="s">
        <v>61</v>
      </c>
    </row>
    <row r="26" ht="121" customHeight="1" spans="1:7">
      <c r="A26" s="13" t="s">
        <v>62</v>
      </c>
      <c r="B26" s="12" t="s">
        <v>60</v>
      </c>
      <c r="C26" s="12">
        <v>12</v>
      </c>
      <c r="D26" s="12">
        <v>100</v>
      </c>
      <c r="E26" s="8">
        <f>C26*D26</f>
        <v>1200</v>
      </c>
      <c r="F26" s="17"/>
      <c r="G26" s="13" t="s">
        <v>63</v>
      </c>
    </row>
    <row r="27" ht="78" customHeight="1" spans="1:7">
      <c r="A27" s="13" t="s">
        <v>64</v>
      </c>
      <c r="B27" s="12" t="s">
        <v>60</v>
      </c>
      <c r="C27" s="12">
        <v>12</v>
      </c>
      <c r="D27" s="12">
        <v>80</v>
      </c>
      <c r="E27" s="3">
        <f>C27*D27</f>
        <v>960</v>
      </c>
      <c r="F27" s="17"/>
      <c r="G27" s="13" t="s">
        <v>65</v>
      </c>
    </row>
    <row r="28" ht="129" customHeight="1" spans="1:7">
      <c r="A28" s="2" t="s">
        <v>52</v>
      </c>
      <c r="B28" s="3" t="s">
        <v>53</v>
      </c>
      <c r="C28" s="2" t="s">
        <v>54</v>
      </c>
      <c r="D28" s="3">
        <v>150</v>
      </c>
      <c r="E28" s="3">
        <v>450</v>
      </c>
      <c r="F28" s="5"/>
      <c r="G28" s="6" t="s">
        <v>55</v>
      </c>
    </row>
    <row r="29" ht="192" customHeight="1" spans="1:7">
      <c r="A29" s="2" t="s">
        <v>56</v>
      </c>
      <c r="B29" s="3" t="s">
        <v>19</v>
      </c>
      <c r="C29" s="2" t="s">
        <v>66</v>
      </c>
      <c r="D29" s="2">
        <v>20</v>
      </c>
      <c r="E29" s="3">
        <v>600</v>
      </c>
      <c r="F29" s="5" t="str">
        <f>_xlfn.DISPIMG("ID_4E7E209337B045D797F10CA14428329C",1)</f>
        <v>=DISPIMG("ID_4E7E209337B045D797F10CA14428329C",1)</v>
      </c>
      <c r="G29" s="6" t="s">
        <v>58</v>
      </c>
    </row>
    <row r="30" ht="132" customHeight="1" spans="1:7">
      <c r="A30" s="18" t="s">
        <v>67</v>
      </c>
      <c r="B30" s="2" t="s">
        <v>60</v>
      </c>
      <c r="C30" s="2">
        <v>10</v>
      </c>
      <c r="D30" s="2">
        <v>120</v>
      </c>
      <c r="E30" s="2">
        <v>1200</v>
      </c>
      <c r="F30" s="5" t="str">
        <f>_xlfn.DISPIMG("ID_464EDE43C04E4B38B956DC7D97193ADF",1)</f>
        <v>=DISPIMG("ID_464EDE43C04E4B38B956DC7D97193ADF",1)</v>
      </c>
      <c r="G30" s="13" t="s">
        <v>68</v>
      </c>
    </row>
    <row r="31" ht="117" customHeight="1" spans="1:7">
      <c r="A31" s="19" t="s">
        <v>69</v>
      </c>
      <c r="B31" s="7" t="s">
        <v>60</v>
      </c>
      <c r="C31" s="7">
        <v>10</v>
      </c>
      <c r="D31" s="7">
        <v>100</v>
      </c>
      <c r="E31" s="7">
        <v>1000</v>
      </c>
      <c r="F31" s="9" t="str">
        <f>_xlfn.DISPIMG("ID_E653AAE3BFF549579D4B4B007075066F",1)</f>
        <v>=DISPIMG("ID_E653AAE3BFF549579D4B4B007075066F",1)</v>
      </c>
      <c r="G31" s="10" t="s">
        <v>70</v>
      </c>
    </row>
    <row r="32" ht="228" spans="1:7">
      <c r="A32" s="19" t="s">
        <v>71</v>
      </c>
      <c r="B32" s="7" t="s">
        <v>60</v>
      </c>
      <c r="C32" s="7">
        <v>10</v>
      </c>
      <c r="D32" s="7">
        <v>80</v>
      </c>
      <c r="E32" s="7">
        <v>800</v>
      </c>
      <c r="F32" s="20" t="str">
        <f>_xlfn.DISPIMG("ID_254E1ED05DD44849B11B1423F791DC4B",1)</f>
        <v>=DISPIMG("ID_254E1ED05DD44849B11B1423F791DC4B",1)</v>
      </c>
      <c r="G32" s="10" t="s">
        <v>72</v>
      </c>
    </row>
    <row r="33" ht="111" customHeight="1" spans="1:7">
      <c r="A33" s="2" t="s">
        <v>73</v>
      </c>
      <c r="B33" s="3" t="s">
        <v>25</v>
      </c>
      <c r="C33" s="3">
        <v>6</v>
      </c>
      <c r="D33" s="3">
        <v>50</v>
      </c>
      <c r="E33" s="3">
        <f t="shared" ref="E33:E35" si="1">C33*D33</f>
        <v>300</v>
      </c>
      <c r="F33" s="5"/>
      <c r="G33" s="6" t="s">
        <v>74</v>
      </c>
    </row>
    <row r="34" ht="78" customHeight="1" spans="1:7">
      <c r="A34" s="2" t="s">
        <v>75</v>
      </c>
      <c r="B34" s="3" t="s">
        <v>60</v>
      </c>
      <c r="C34" s="3">
        <v>2</v>
      </c>
      <c r="D34" s="3">
        <v>120</v>
      </c>
      <c r="E34" s="3">
        <f t="shared" si="1"/>
        <v>240</v>
      </c>
      <c r="F34" s="9"/>
      <c r="G34" s="10" t="s">
        <v>76</v>
      </c>
    </row>
    <row r="35" ht="66" customHeight="1" spans="1:7">
      <c r="A35" s="7" t="s">
        <v>77</v>
      </c>
      <c r="B35" s="8" t="s">
        <v>60</v>
      </c>
      <c r="C35" s="8">
        <v>2</v>
      </c>
      <c r="D35" s="8">
        <v>100</v>
      </c>
      <c r="E35" s="8">
        <f t="shared" si="1"/>
        <v>200</v>
      </c>
      <c r="F35" s="11"/>
      <c r="G35" s="6" t="s">
        <v>78</v>
      </c>
    </row>
    <row r="36" ht="75" customHeight="1" spans="1:7">
      <c r="A36" s="2" t="s">
        <v>79</v>
      </c>
      <c r="B36" s="3" t="s">
        <v>60</v>
      </c>
      <c r="C36" s="3">
        <v>2</v>
      </c>
      <c r="D36" s="3">
        <v>80</v>
      </c>
      <c r="E36" s="3">
        <v>160</v>
      </c>
      <c r="F36" s="11"/>
      <c r="G36" s="21" t="s">
        <v>80</v>
      </c>
    </row>
    <row r="37" ht="72" customHeight="1" spans="1:7">
      <c r="A37" s="12" t="s">
        <v>81</v>
      </c>
      <c r="B37" s="12" t="s">
        <v>82</v>
      </c>
      <c r="C37" s="12">
        <v>3</v>
      </c>
      <c r="D37" s="12">
        <v>120</v>
      </c>
      <c r="E37" s="3">
        <v>360</v>
      </c>
      <c r="F37" s="5" t="str">
        <f>_xlfn.DISPIMG("ID_8D25A348A84C4988B33BFD63E646092A",1)</f>
        <v>=DISPIMG("ID_8D25A348A84C4988B33BFD63E646092A",1)</v>
      </c>
      <c r="G37" s="6" t="s">
        <v>83</v>
      </c>
    </row>
    <row r="38" ht="57" customHeight="1" spans="1:7">
      <c r="A38" s="2" t="s">
        <v>75</v>
      </c>
      <c r="B38" s="3" t="s">
        <v>60</v>
      </c>
      <c r="C38" s="3">
        <v>2</v>
      </c>
      <c r="D38" s="3">
        <v>120</v>
      </c>
      <c r="E38" s="3">
        <f>C38*D38</f>
        <v>240</v>
      </c>
      <c r="F38" s="5" t="str">
        <f>_xlfn.DISPIMG("ID_8D25A348A84C4988B33BFD63E646092A",1)</f>
        <v>=DISPIMG("ID_8D25A348A84C4988B33BFD63E646092A",1)</v>
      </c>
      <c r="G38" s="6" t="s">
        <v>83</v>
      </c>
    </row>
    <row r="39" ht="132" customHeight="1" spans="1:7">
      <c r="A39" s="7" t="s">
        <v>77</v>
      </c>
      <c r="B39" s="8" t="s">
        <v>60</v>
      </c>
      <c r="C39" s="8">
        <v>2</v>
      </c>
      <c r="D39" s="8">
        <v>100</v>
      </c>
      <c r="E39" s="8">
        <f>C39*D39</f>
        <v>200</v>
      </c>
      <c r="F39" s="12"/>
      <c r="G39" s="12" t="s">
        <v>84</v>
      </c>
    </row>
    <row r="40" ht="113" customHeight="1" spans="1:7">
      <c r="A40" s="2" t="s">
        <v>79</v>
      </c>
      <c r="B40" s="3" t="s">
        <v>60</v>
      </c>
      <c r="C40" s="3">
        <v>2</v>
      </c>
      <c r="D40" s="3">
        <v>80</v>
      </c>
      <c r="E40" s="3">
        <v>160</v>
      </c>
      <c r="F40" s="12"/>
      <c r="G40" s="12" t="s">
        <v>84</v>
      </c>
    </row>
    <row r="41" ht="147" customHeight="1" spans="1:7">
      <c r="A41" s="7" t="s">
        <v>85</v>
      </c>
      <c r="B41" s="8" t="s">
        <v>86</v>
      </c>
      <c r="C41" s="8">
        <v>24</v>
      </c>
      <c r="D41" s="8">
        <v>50</v>
      </c>
      <c r="E41" s="8">
        <v>1200</v>
      </c>
      <c r="F41" s="9"/>
      <c r="G41" s="10" t="s">
        <v>84</v>
      </c>
    </row>
    <row r="42" ht="126" customHeight="1" spans="1:7">
      <c r="A42" s="2" t="s">
        <v>85</v>
      </c>
      <c r="B42" s="3" t="s">
        <v>87</v>
      </c>
      <c r="C42" s="3">
        <v>24</v>
      </c>
      <c r="D42" s="3">
        <v>40</v>
      </c>
      <c r="E42" s="3">
        <v>960</v>
      </c>
      <c r="F42" s="11"/>
      <c r="G42" s="10" t="s">
        <v>84</v>
      </c>
    </row>
    <row r="43" ht="120" customHeight="1" spans="1:7">
      <c r="A43" s="12" t="s">
        <v>85</v>
      </c>
      <c r="B43" s="3" t="s">
        <v>87</v>
      </c>
      <c r="C43" s="3">
        <v>24</v>
      </c>
      <c r="D43" s="12">
        <v>30</v>
      </c>
      <c r="E43" s="3">
        <v>720</v>
      </c>
      <c r="F43" s="12"/>
      <c r="G43" s="13" t="s">
        <v>84</v>
      </c>
    </row>
    <row r="44" ht="92" customHeight="1" spans="1:7">
      <c r="A44" s="12" t="s">
        <v>85</v>
      </c>
      <c r="B44" s="3" t="s">
        <v>87</v>
      </c>
      <c r="C44" s="12">
        <v>20</v>
      </c>
      <c r="D44" s="12">
        <v>20</v>
      </c>
      <c r="E44" s="12">
        <v>400</v>
      </c>
      <c r="F44" s="12"/>
      <c r="G44" s="12" t="s">
        <v>84</v>
      </c>
    </row>
    <row r="45" ht="40" customHeight="1" spans="1:7">
      <c r="A45" s="22" t="s">
        <v>88</v>
      </c>
      <c r="B45" s="23"/>
      <c r="C45" s="23"/>
      <c r="D45" s="23"/>
      <c r="E45" s="23">
        <v>59539</v>
      </c>
      <c r="F45" s="23"/>
      <c r="G45" s="23"/>
    </row>
  </sheetData>
  <mergeCells count="3">
    <mergeCell ref="A1:G1"/>
    <mergeCell ref="A45:D45"/>
    <mergeCell ref="E45:G45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蔚蓝海岸</cp:lastModifiedBy>
  <dcterms:created xsi:type="dcterms:W3CDTF">2023-05-12T11:15:00Z</dcterms:created>
  <dcterms:modified xsi:type="dcterms:W3CDTF">2025-05-06T02:27:57Z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091B885B0E804B5B936331B672BA3777_13</vt:lpwstr>
  </property>
</Properties>
</file>